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FIFO Calculato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9">
    <font>
      <name val="Calibri"/>
      <family val="2"/>
      <color theme="1"/>
      <sz val="11"/>
      <scheme val="minor"/>
    </font>
    <font>
      <b val="1"/>
      <color rgb="002563EB"/>
      <sz val="18"/>
    </font>
    <font>
      <sz val="11"/>
    </font>
    <font>
      <b val="1"/>
      <sz val="12"/>
    </font>
    <font>
      <b val="1"/>
    </font>
    <font>
      <b val="1"/>
      <color rgb="00FFFFFF"/>
    </font>
    <font/>
    <font>
      <b val="1"/>
      <color rgb="00DC2626"/>
    </font>
    <font>
      <i val="1"/>
      <color rgb="006B7280"/>
    </font>
  </fonts>
  <fills count="6">
    <fill>
      <patternFill/>
    </fill>
    <fill>
      <patternFill patternType="gray125"/>
    </fill>
    <fill>
      <patternFill patternType="solid">
        <fgColor rgb="00FEF9C3"/>
      </patternFill>
    </fill>
    <fill>
      <patternFill patternType="solid">
        <fgColor rgb="002563EB"/>
      </patternFill>
    </fill>
    <fill>
      <patternFill patternType="solid">
        <fgColor rgb="00F3F4F6"/>
      </patternFill>
    </fill>
    <fill>
      <patternFill patternType="solid">
        <fgColor rgb="00DCFCE7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3" fillId="0" borderId="0" applyAlignment="1" pivotButton="0" quotePrefix="0" xfId="0">
      <alignment vertical="top" wrapText="1"/>
    </xf>
    <xf numFmtId="0" fontId="4" fillId="0" borderId="0" applyAlignment="1" pivotButton="0" quotePrefix="0" xfId="0">
      <alignment horizontal="right"/>
    </xf>
    <xf numFmtId="0" fontId="3" fillId="2" borderId="1" pivotButton="0" quotePrefix="0" xfId="0"/>
    <xf numFmtId="0" fontId="5" fillId="3" borderId="1" applyAlignment="1" pivotButton="0" quotePrefix="0" xfId="0">
      <alignment horizontal="center" wrapText="1"/>
    </xf>
    <xf numFmtId="0" fontId="0" fillId="2" borderId="1" pivotButton="0" quotePrefix="0" xfId="0"/>
    <xf numFmtId="4" fontId="0" fillId="2" borderId="1" pivotButton="0" quotePrefix="0" xfId="0"/>
    <xf numFmtId="4" fontId="0" fillId="4" borderId="1" pivotButton="0" quotePrefix="0" xfId="0"/>
    <xf numFmtId="0" fontId="0" fillId="4" borderId="1" pivotButton="0" quotePrefix="0" xfId="0"/>
    <xf numFmtId="0" fontId="3" fillId="0" borderId="0" pivotButton="0" quotePrefix="0" xfId="0"/>
    <xf numFmtId="0" fontId="6" fillId="0" borderId="0" applyAlignment="1" pivotButton="0" quotePrefix="0" xfId="0">
      <alignment horizontal="right"/>
    </xf>
    <xf numFmtId="3" fontId="4" fillId="5" borderId="1" pivotButton="0" quotePrefix="0" xfId="0"/>
    <xf numFmtId="164" fontId="4" fillId="5" borderId="1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20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95" customWidth="1" min="2" max="2"/>
  </cols>
  <sheetData>
    <row r="2">
      <c r="B2" s="1" t="inlineStr">
        <is>
          <t>FIFO Inventory Template — Free from InventoryValuationCalculator.com</t>
        </is>
      </c>
    </row>
    <row r="3">
      <c r="B3" s="2" t="inlineStr"/>
    </row>
    <row r="4">
      <c r="B4" s="3" t="inlineStr">
        <is>
          <t>What this template does</t>
        </is>
      </c>
    </row>
    <row r="5" ht="45" customHeight="1">
      <c r="B5" s="2" t="inlineStr">
        <is>
          <t>Calculates ending inventory value and cost of goods sold (COGS) for one product using the FIFO (first-in, first-out) method. Enter your purchase batches and total units sold — the allocation formulas do the rest.</t>
        </is>
      </c>
    </row>
    <row r="6">
      <c r="B6" s="2" t="inlineStr"/>
    </row>
    <row r="7">
      <c r="B7" s="3" t="inlineStr">
        <is>
          <t>How to use it</t>
        </is>
      </c>
    </row>
    <row r="8">
      <c r="B8" s="2" t="inlineStr">
        <is>
          <t>1. Open the 'FIFO Calculator' tab.</t>
        </is>
      </c>
    </row>
    <row r="9" ht="45" customHeight="1">
      <c r="B9" s="2" t="inlineStr">
        <is>
          <t>2. Enter each purchase in date order (oldest first): date, units purchased, cost per unit. Up to 20 batches.</t>
        </is>
      </c>
    </row>
    <row r="10">
      <c r="B10" s="2" t="inlineStr">
        <is>
          <t>3. Enter total units sold for the period in the yellow cell (E2).</t>
        </is>
      </c>
    </row>
    <row r="11" ht="45" customHeight="1">
      <c r="B11" s="2" t="inlineStr">
        <is>
          <t>4. Read your results in the green summary box: COGS, ending inventory value, and units remaining.</t>
        </is>
      </c>
    </row>
    <row r="12">
      <c r="B12" s="2" t="inlineStr"/>
    </row>
    <row r="13">
      <c r="B13" s="3" t="inlineStr">
        <is>
          <t>How the FIFO allocation works</t>
        </is>
      </c>
    </row>
    <row r="14" ht="45" customHeight="1">
      <c r="B14" s="2" t="inlineStr">
        <is>
          <t>Units sold are taken from the oldest batches first. Each row's 'Units Sold From Batch' column uses a cumulative formula: it takes as many units as remain to be allocated after all earlier batches are consumed, capped at the batch quantity. COGS is the sum of allocated units x their batch cost; whatever is left values your ending inventory.</t>
        </is>
      </c>
    </row>
    <row r="15">
      <c r="B15" s="2" t="inlineStr"/>
    </row>
    <row r="16">
      <c r="B16" s="3" t="inlineStr">
        <is>
          <t>Limitations of the spreadsheet approach</t>
        </is>
      </c>
    </row>
    <row r="17" ht="45" customHeight="1">
      <c r="B17" s="2" t="inlineStr">
        <is>
          <t>This template handles one product, purchases in date order, and a single total-units-sold figure per period. Interleaved buys and sells, multiple SKUs, LIFO / weighted-average comparison, and audit-ready exports need more than formulas.</t>
        </is>
      </c>
    </row>
    <row r="18" ht="45" customHeight="1">
      <c r="B18" s="2" t="inlineStr">
        <is>
          <t>When you outgrow it: upload the same data as a CSV at https://inventoryvaluationcalculator.com/register — free for up to 500 transactions, with FIFO built in and LIFO / Weighted Average available.</t>
        </is>
      </c>
    </row>
    <row r="19">
      <c r="B19" s="2" t="inlineStr"/>
    </row>
    <row r="20">
      <c r="B20" s="2" t="inlineStr">
        <is>
          <t>(c) InventoryValuationCalculator.com — free to use and share.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H36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3" customWidth="1" min="3" max="3"/>
    <col width="14" customWidth="1" min="4" max="4"/>
    <col width="20" customWidth="1" min="5" max="5"/>
    <col width="18" customWidth="1" min="6" max="6"/>
    <col width="16" customWidth="1" min="7" max="7"/>
    <col width="18" customWidth="1" min="8" max="8"/>
  </cols>
  <sheetData>
    <row r="2">
      <c r="D2" s="4" t="inlineStr">
        <is>
          <t>Total units sold:</t>
        </is>
      </c>
      <c r="E2" s="5" t="n">
        <v>320</v>
      </c>
    </row>
    <row r="4" ht="30" customHeight="1">
      <c r="A4" s="6" t="inlineStr">
        <is>
          <t>Date</t>
        </is>
      </c>
      <c r="B4" s="6" t="inlineStr">
        <is>
          <t>Units Purchased</t>
        </is>
      </c>
      <c r="C4" s="6" t="inlineStr">
        <is>
          <t>Cost / Unit</t>
        </is>
      </c>
      <c r="D4" s="6" t="inlineStr">
        <is>
          <t>Batch Cost</t>
        </is>
      </c>
      <c r="E4" s="6" t="inlineStr">
        <is>
          <t>Cumulative Units</t>
        </is>
      </c>
      <c r="F4" s="6" t="inlineStr">
        <is>
          <t>Units Sold From Batch</t>
        </is>
      </c>
      <c r="G4" s="6" t="inlineStr">
        <is>
          <t>COGS From Batch</t>
        </is>
      </c>
      <c r="H4" s="6" t="inlineStr">
        <is>
          <t>Units Remaining</t>
        </is>
      </c>
    </row>
    <row r="5">
      <c r="A5" s="7" t="inlineStr">
        <is>
          <t>2026-01-05</t>
        </is>
      </c>
      <c r="B5" s="7" t="n">
        <v>100</v>
      </c>
      <c r="C5" s="8" t="n">
        <v>10</v>
      </c>
      <c r="D5" s="9">
        <f>IF(B5="","",B5*C5)</f>
        <v/>
      </c>
      <c r="E5" s="10">
        <f>IF(B5="","",SUM($B$5:B5))</f>
        <v/>
      </c>
      <c r="F5" s="10">
        <f>IF(B5="","",MAX(0,MIN(B5,$E$2-0)))</f>
        <v/>
      </c>
      <c r="G5" s="9">
        <f>IF(B5="","",F5*C5)</f>
        <v/>
      </c>
      <c r="H5" s="10">
        <f>IF(B5="","",B5-F5)</f>
        <v/>
      </c>
    </row>
    <row r="6">
      <c r="A6" s="7" t="inlineStr">
        <is>
          <t>2026-01-15</t>
        </is>
      </c>
      <c r="B6" s="7" t="n">
        <v>200</v>
      </c>
      <c r="C6" s="8" t="n">
        <v>12</v>
      </c>
      <c r="D6" s="9">
        <f>IF(B6="","",B6*C6)</f>
        <v/>
      </c>
      <c r="E6" s="10">
        <f>IF(B6="","",SUM($B$5:B6))</f>
        <v/>
      </c>
      <c r="F6" s="10">
        <f>IF(B6="","",MAX(0,MIN(B6,$E$2-SUM($B$5:B5))))</f>
        <v/>
      </c>
      <c r="G6" s="9">
        <f>IF(B6="","",F6*C6)</f>
        <v/>
      </c>
      <c r="H6" s="10">
        <f>IF(B6="","",B6-F6)</f>
        <v/>
      </c>
    </row>
    <row r="7">
      <c r="A7" s="7" t="inlineStr">
        <is>
          <t>2026-01-25</t>
        </is>
      </c>
      <c r="B7" s="7" t="n">
        <v>150</v>
      </c>
      <c r="C7" s="8" t="n">
        <v>14</v>
      </c>
      <c r="D7" s="9">
        <f>IF(B7="","",B7*C7)</f>
        <v/>
      </c>
      <c r="E7" s="10">
        <f>IF(B7="","",SUM($B$5:B7))</f>
        <v/>
      </c>
      <c r="F7" s="10">
        <f>IF(B7="","",MAX(0,MIN(B7,$E$2-SUM($B$5:B6))))</f>
        <v/>
      </c>
      <c r="G7" s="9">
        <f>IF(B7="","",F7*C7)</f>
        <v/>
      </c>
      <c r="H7" s="10">
        <f>IF(B7="","",B7-F7)</f>
        <v/>
      </c>
    </row>
    <row r="8">
      <c r="A8" s="7" t="inlineStr"/>
      <c r="B8" s="7" t="n"/>
      <c r="C8" s="8" t="n"/>
      <c r="D8" s="9">
        <f>IF(B8="","",B8*C8)</f>
        <v/>
      </c>
      <c r="E8" s="10">
        <f>IF(B8="","",SUM($B$5:B8))</f>
        <v/>
      </c>
      <c r="F8" s="10">
        <f>IF(B8="","",MAX(0,MIN(B8,$E$2-SUM($B$5:B7))))</f>
        <v/>
      </c>
      <c r="G8" s="9">
        <f>IF(B8="","",F8*C8)</f>
        <v/>
      </c>
      <c r="H8" s="10">
        <f>IF(B8="","",B8-F8)</f>
        <v/>
      </c>
    </row>
    <row r="9">
      <c r="A9" s="7" t="inlineStr"/>
      <c r="B9" s="7" t="n"/>
      <c r="C9" s="8" t="n"/>
      <c r="D9" s="9">
        <f>IF(B9="","",B9*C9)</f>
        <v/>
      </c>
      <c r="E9" s="10">
        <f>IF(B9="","",SUM($B$5:B9))</f>
        <v/>
      </c>
      <c r="F9" s="10">
        <f>IF(B9="","",MAX(0,MIN(B9,$E$2-SUM($B$5:B8))))</f>
        <v/>
      </c>
      <c r="G9" s="9">
        <f>IF(B9="","",F9*C9)</f>
        <v/>
      </c>
      <c r="H9" s="10">
        <f>IF(B9="","",B9-F9)</f>
        <v/>
      </c>
    </row>
    <row r="10">
      <c r="A10" s="7" t="inlineStr"/>
      <c r="B10" s="7" t="n"/>
      <c r="C10" s="8" t="n"/>
      <c r="D10" s="9">
        <f>IF(B10="","",B10*C10)</f>
        <v/>
      </c>
      <c r="E10" s="10">
        <f>IF(B10="","",SUM($B$5:B10))</f>
        <v/>
      </c>
      <c r="F10" s="10">
        <f>IF(B10="","",MAX(0,MIN(B10,$E$2-SUM($B$5:B9))))</f>
        <v/>
      </c>
      <c r="G10" s="9">
        <f>IF(B10="","",F10*C10)</f>
        <v/>
      </c>
      <c r="H10" s="10">
        <f>IF(B10="","",B10-F10)</f>
        <v/>
      </c>
    </row>
    <row r="11">
      <c r="A11" s="7" t="inlineStr"/>
      <c r="B11" s="7" t="n"/>
      <c r="C11" s="8" t="n"/>
      <c r="D11" s="9">
        <f>IF(B11="","",B11*C11)</f>
        <v/>
      </c>
      <c r="E11" s="10">
        <f>IF(B11="","",SUM($B$5:B11))</f>
        <v/>
      </c>
      <c r="F11" s="10">
        <f>IF(B11="","",MAX(0,MIN(B11,$E$2-SUM($B$5:B10))))</f>
        <v/>
      </c>
      <c r="G11" s="9">
        <f>IF(B11="","",F11*C11)</f>
        <v/>
      </c>
      <c r="H11" s="10">
        <f>IF(B11="","",B11-F11)</f>
        <v/>
      </c>
    </row>
    <row r="12">
      <c r="A12" s="7" t="inlineStr"/>
      <c r="B12" s="7" t="n"/>
      <c r="C12" s="8" t="n"/>
      <c r="D12" s="9">
        <f>IF(B12="","",B12*C12)</f>
        <v/>
      </c>
      <c r="E12" s="10">
        <f>IF(B12="","",SUM($B$5:B12))</f>
        <v/>
      </c>
      <c r="F12" s="10">
        <f>IF(B12="","",MAX(0,MIN(B12,$E$2-SUM($B$5:B11))))</f>
        <v/>
      </c>
      <c r="G12" s="9">
        <f>IF(B12="","",F12*C12)</f>
        <v/>
      </c>
      <c r="H12" s="10">
        <f>IF(B12="","",B12-F12)</f>
        <v/>
      </c>
    </row>
    <row r="13">
      <c r="A13" s="7" t="inlineStr"/>
      <c r="B13" s="7" t="n"/>
      <c r="C13" s="8" t="n"/>
      <c r="D13" s="9">
        <f>IF(B13="","",B13*C13)</f>
        <v/>
      </c>
      <c r="E13" s="10">
        <f>IF(B13="","",SUM($B$5:B13))</f>
        <v/>
      </c>
      <c r="F13" s="10">
        <f>IF(B13="","",MAX(0,MIN(B13,$E$2-SUM($B$5:B12))))</f>
        <v/>
      </c>
      <c r="G13" s="9">
        <f>IF(B13="","",F13*C13)</f>
        <v/>
      </c>
      <c r="H13" s="10">
        <f>IF(B13="","",B13-F13)</f>
        <v/>
      </c>
    </row>
    <row r="14">
      <c r="A14" s="7" t="inlineStr"/>
      <c r="B14" s="7" t="n"/>
      <c r="C14" s="8" t="n"/>
      <c r="D14" s="9">
        <f>IF(B14="","",B14*C14)</f>
        <v/>
      </c>
      <c r="E14" s="10">
        <f>IF(B14="","",SUM($B$5:B14))</f>
        <v/>
      </c>
      <c r="F14" s="10">
        <f>IF(B14="","",MAX(0,MIN(B14,$E$2-SUM($B$5:B13))))</f>
        <v/>
      </c>
      <c r="G14" s="9">
        <f>IF(B14="","",F14*C14)</f>
        <v/>
      </c>
      <c r="H14" s="10">
        <f>IF(B14="","",B14-F14)</f>
        <v/>
      </c>
    </row>
    <row r="15">
      <c r="A15" s="7" t="inlineStr"/>
      <c r="B15" s="7" t="n"/>
      <c r="C15" s="8" t="n"/>
      <c r="D15" s="9">
        <f>IF(B15="","",B15*C15)</f>
        <v/>
      </c>
      <c r="E15" s="10">
        <f>IF(B15="","",SUM($B$5:B15))</f>
        <v/>
      </c>
      <c r="F15" s="10">
        <f>IF(B15="","",MAX(0,MIN(B15,$E$2-SUM($B$5:B14))))</f>
        <v/>
      </c>
      <c r="G15" s="9">
        <f>IF(B15="","",F15*C15)</f>
        <v/>
      </c>
      <c r="H15" s="10">
        <f>IF(B15="","",B15-F15)</f>
        <v/>
      </c>
    </row>
    <row r="16">
      <c r="A16" s="7" t="inlineStr"/>
      <c r="B16" s="7" t="n"/>
      <c r="C16" s="8" t="n"/>
      <c r="D16" s="9">
        <f>IF(B16="","",B16*C16)</f>
        <v/>
      </c>
      <c r="E16" s="10">
        <f>IF(B16="","",SUM($B$5:B16))</f>
        <v/>
      </c>
      <c r="F16" s="10">
        <f>IF(B16="","",MAX(0,MIN(B16,$E$2-SUM($B$5:B15))))</f>
        <v/>
      </c>
      <c r="G16" s="9">
        <f>IF(B16="","",F16*C16)</f>
        <v/>
      </c>
      <c r="H16" s="10">
        <f>IF(B16="","",B16-F16)</f>
        <v/>
      </c>
    </row>
    <row r="17">
      <c r="A17" s="7" t="inlineStr"/>
      <c r="B17" s="7" t="n"/>
      <c r="C17" s="8" t="n"/>
      <c r="D17" s="9">
        <f>IF(B17="","",B17*C17)</f>
        <v/>
      </c>
      <c r="E17" s="10">
        <f>IF(B17="","",SUM($B$5:B17))</f>
        <v/>
      </c>
      <c r="F17" s="10">
        <f>IF(B17="","",MAX(0,MIN(B17,$E$2-SUM($B$5:B16))))</f>
        <v/>
      </c>
      <c r="G17" s="9">
        <f>IF(B17="","",F17*C17)</f>
        <v/>
      </c>
      <c r="H17" s="10">
        <f>IF(B17="","",B17-F17)</f>
        <v/>
      </c>
    </row>
    <row r="18">
      <c r="A18" s="7" t="inlineStr"/>
      <c r="B18" s="7" t="n"/>
      <c r="C18" s="8" t="n"/>
      <c r="D18" s="9">
        <f>IF(B18="","",B18*C18)</f>
        <v/>
      </c>
      <c r="E18" s="10">
        <f>IF(B18="","",SUM($B$5:B18))</f>
        <v/>
      </c>
      <c r="F18" s="10">
        <f>IF(B18="","",MAX(0,MIN(B18,$E$2-SUM($B$5:B17))))</f>
        <v/>
      </c>
      <c r="G18" s="9">
        <f>IF(B18="","",F18*C18)</f>
        <v/>
      </c>
      <c r="H18" s="10">
        <f>IF(B18="","",B18-F18)</f>
        <v/>
      </c>
    </row>
    <row r="19">
      <c r="A19" s="7" t="inlineStr"/>
      <c r="B19" s="7" t="n"/>
      <c r="C19" s="8" t="n"/>
      <c r="D19" s="9">
        <f>IF(B19="","",B19*C19)</f>
        <v/>
      </c>
      <c r="E19" s="10">
        <f>IF(B19="","",SUM($B$5:B19))</f>
        <v/>
      </c>
      <c r="F19" s="10">
        <f>IF(B19="","",MAX(0,MIN(B19,$E$2-SUM($B$5:B18))))</f>
        <v/>
      </c>
      <c r="G19" s="9">
        <f>IF(B19="","",F19*C19)</f>
        <v/>
      </c>
      <c r="H19" s="10">
        <f>IF(B19="","",B19-F19)</f>
        <v/>
      </c>
    </row>
    <row r="20">
      <c r="A20" s="7" t="inlineStr"/>
      <c r="B20" s="7" t="n"/>
      <c r="C20" s="8" t="n"/>
      <c r="D20" s="9">
        <f>IF(B20="","",B20*C20)</f>
        <v/>
      </c>
      <c r="E20" s="10">
        <f>IF(B20="","",SUM($B$5:B20))</f>
        <v/>
      </c>
      <c r="F20" s="10">
        <f>IF(B20="","",MAX(0,MIN(B20,$E$2-SUM($B$5:B19))))</f>
        <v/>
      </c>
      <c r="G20" s="9">
        <f>IF(B20="","",F20*C20)</f>
        <v/>
      </c>
      <c r="H20" s="10">
        <f>IF(B20="","",B20-F20)</f>
        <v/>
      </c>
    </row>
    <row r="21">
      <c r="A21" s="7" t="inlineStr"/>
      <c r="B21" s="7" t="n"/>
      <c r="C21" s="8" t="n"/>
      <c r="D21" s="9">
        <f>IF(B21="","",B21*C21)</f>
        <v/>
      </c>
      <c r="E21" s="10">
        <f>IF(B21="","",SUM($B$5:B21))</f>
        <v/>
      </c>
      <c r="F21" s="10">
        <f>IF(B21="","",MAX(0,MIN(B21,$E$2-SUM($B$5:B20))))</f>
        <v/>
      </c>
      <c r="G21" s="9">
        <f>IF(B21="","",F21*C21)</f>
        <v/>
      </c>
      <c r="H21" s="10">
        <f>IF(B21="","",B21-F21)</f>
        <v/>
      </c>
    </row>
    <row r="22">
      <c r="A22" s="7" t="inlineStr"/>
      <c r="B22" s="7" t="n"/>
      <c r="C22" s="8" t="n"/>
      <c r="D22" s="9">
        <f>IF(B22="","",B22*C22)</f>
        <v/>
      </c>
      <c r="E22" s="10">
        <f>IF(B22="","",SUM($B$5:B22))</f>
        <v/>
      </c>
      <c r="F22" s="10">
        <f>IF(B22="","",MAX(0,MIN(B22,$E$2-SUM($B$5:B21))))</f>
        <v/>
      </c>
      <c r="G22" s="9">
        <f>IF(B22="","",F22*C22)</f>
        <v/>
      </c>
      <c r="H22" s="10">
        <f>IF(B22="","",B22-F22)</f>
        <v/>
      </c>
    </row>
    <row r="23">
      <c r="A23" s="7" t="inlineStr"/>
      <c r="B23" s="7" t="n"/>
      <c r="C23" s="8" t="n"/>
      <c r="D23" s="9">
        <f>IF(B23="","",B23*C23)</f>
        <v/>
      </c>
      <c r="E23" s="10">
        <f>IF(B23="","",SUM($B$5:B23))</f>
        <v/>
      </c>
      <c r="F23" s="10">
        <f>IF(B23="","",MAX(0,MIN(B23,$E$2-SUM($B$5:B22))))</f>
        <v/>
      </c>
      <c r="G23" s="9">
        <f>IF(B23="","",F23*C23)</f>
        <v/>
      </c>
      <c r="H23" s="10">
        <f>IF(B23="","",B23-F23)</f>
        <v/>
      </c>
    </row>
    <row r="24">
      <c r="A24" s="7" t="inlineStr"/>
      <c r="B24" s="7" t="n"/>
      <c r="C24" s="8" t="n"/>
      <c r="D24" s="9">
        <f>IF(B24="","",B24*C24)</f>
        <v/>
      </c>
      <c r="E24" s="10">
        <f>IF(B24="","",SUM($B$5:B24))</f>
        <v/>
      </c>
      <c r="F24" s="10">
        <f>IF(B24="","",MAX(0,MIN(B24,$E$2-SUM($B$5:B23))))</f>
        <v/>
      </c>
      <c r="G24" s="9">
        <f>IF(B24="","",F24*C24)</f>
        <v/>
      </c>
      <c r="H24" s="10">
        <f>IF(B24="","",B24-F24)</f>
        <v/>
      </c>
    </row>
    <row r="26">
      <c r="D26" s="11" t="inlineStr">
        <is>
          <t>RESULTS</t>
        </is>
      </c>
    </row>
    <row r="27">
      <c r="D27" s="12" t="inlineStr">
        <is>
          <t>Total units purchased</t>
        </is>
      </c>
      <c r="E27" s="13">
        <f>SUM(B5:B24)</f>
        <v/>
      </c>
    </row>
    <row r="28">
      <c r="D28" s="12" t="inlineStr">
        <is>
          <t>Total purchase cost</t>
        </is>
      </c>
      <c r="E28" s="14">
        <f>SUM(D5:D24)</f>
        <v/>
      </c>
    </row>
    <row r="29">
      <c r="D29" s="12" t="inlineStr">
        <is>
          <t>Units sold (FIFO allocated)</t>
        </is>
      </c>
      <c r="E29" s="13">
        <f>SUM(F5:F24)</f>
        <v/>
      </c>
    </row>
    <row r="30">
      <c r="D30" s="4" t="inlineStr">
        <is>
          <t>COGS (FIFO)</t>
        </is>
      </c>
      <c r="E30" s="14">
        <f>SUM(G5:G24)</f>
        <v/>
      </c>
    </row>
    <row r="31">
      <c r="D31" s="12" t="inlineStr">
        <is>
          <t>Units remaining</t>
        </is>
      </c>
      <c r="E31" s="13">
        <f>SUM(H5:H24)</f>
        <v/>
      </c>
    </row>
    <row r="32">
      <c r="D32" s="4" t="inlineStr">
        <is>
          <t>Ending inventory value (FIFO)</t>
        </is>
      </c>
      <c r="E32" s="14">
        <f>SUM(D5:D24)-SUM(G5:G24)</f>
        <v/>
      </c>
    </row>
    <row r="34">
      <c r="D34" s="15">
        <f>IF($E$2&gt;SUM(B5:B24),"WARNING: units sold exceeds units purchased!","")</f>
        <v/>
      </c>
    </row>
    <row r="36">
      <c r="A36" s="16" t="inlineStr">
        <is>
          <t>Outgrown this spreadsheet? Upload your CSV free at inventoryvaluationcalculator.com — FIFO, LIFO &amp; Weighted Average with exports.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2026-07-09T00:57:13Z</dcterms:created>
  <dcterms:modified xmlns:dcterms="http://purl.org/dc/terms/" xmlns:xsi="http://www.w3.org/2001/XMLSchema-instance" xsi:type="dcterms:W3CDTF">2026-07-09T00:57:13Z</dcterms:modified>
</cp:coreProperties>
</file>